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9 Budget Templates\"/>
    </mc:Choice>
  </mc:AlternateContent>
  <bookViews>
    <workbookView xWindow="120" yWindow="1215" windowWidth="9285" windowHeight="4500"/>
  </bookViews>
  <sheets>
    <sheet name="Year 1" sheetId="1" r:id="rId1"/>
    <sheet name="Year 2" sheetId="6" r:id="rId2"/>
    <sheet name="Year 3" sheetId="7" r:id="rId3"/>
    <sheet name="Year 4" sheetId="9" r:id="rId4"/>
    <sheet name="Year 5" sheetId="11" r:id="rId5"/>
    <sheet name="Cumulative" sheetId="8" r:id="rId6"/>
  </sheets>
  <calcPr calcId="152511" fullPrecision="0"/>
</workbook>
</file>

<file path=xl/calcChain.xml><?xml version="1.0" encoding="utf-8"?>
<calcChain xmlns="http://schemas.openxmlformats.org/spreadsheetml/2006/main">
  <c r="K28" i="11" l="1"/>
  <c r="K28" i="9"/>
  <c r="K28" i="7"/>
  <c r="K28" i="6"/>
  <c r="K28" i="1"/>
  <c r="E13" i="6" l="1"/>
  <c r="E13" i="7"/>
  <c r="K13" i="7"/>
  <c r="E14" i="6"/>
  <c r="E14" i="7"/>
  <c r="K14" i="7"/>
  <c r="E15" i="6"/>
  <c r="E15" i="7"/>
  <c r="K15" i="7"/>
  <c r="E16" i="6"/>
  <c r="E16" i="7"/>
  <c r="K16" i="7"/>
  <c r="E17" i="6"/>
  <c r="E17" i="7"/>
  <c r="K17" i="7"/>
  <c r="K18" i="7"/>
  <c r="K19" i="7"/>
  <c r="E21" i="6"/>
  <c r="E21" i="7"/>
  <c r="K21" i="7"/>
  <c r="K22" i="7"/>
  <c r="K25" i="6"/>
  <c r="K25" i="7"/>
  <c r="K26" i="6"/>
  <c r="K26" i="7"/>
  <c r="K23" i="6"/>
  <c r="K23" i="7"/>
  <c r="K24" i="6"/>
  <c r="K24" i="7"/>
  <c r="K13" i="1"/>
  <c r="K14" i="1"/>
  <c r="K15" i="1"/>
  <c r="K16" i="1"/>
  <c r="K17" i="1"/>
  <c r="K18" i="1"/>
  <c r="K19" i="1"/>
  <c r="K21" i="1"/>
  <c r="K22" i="1"/>
  <c r="E13" i="9"/>
  <c r="K13" i="9"/>
  <c r="E14" i="9"/>
  <c r="K14" i="9"/>
  <c r="E15" i="9"/>
  <c r="K15" i="9"/>
  <c r="E16" i="9"/>
  <c r="K16" i="9"/>
  <c r="E17" i="9"/>
  <c r="K17" i="9"/>
  <c r="K18" i="9"/>
  <c r="K19" i="9"/>
  <c r="E21" i="9"/>
  <c r="K21" i="9"/>
  <c r="K22" i="9"/>
  <c r="K25" i="9"/>
  <c r="K26" i="9"/>
  <c r="K23" i="9"/>
  <c r="K24" i="9"/>
  <c r="E13" i="11"/>
  <c r="K13" i="11"/>
  <c r="E14" i="11"/>
  <c r="K14" i="11"/>
  <c r="E15" i="11"/>
  <c r="K15" i="11"/>
  <c r="E16" i="11"/>
  <c r="K16" i="11"/>
  <c r="E17" i="11"/>
  <c r="K17" i="11"/>
  <c r="K18" i="11"/>
  <c r="K19" i="11"/>
  <c r="E21" i="11"/>
  <c r="K21" i="11"/>
  <c r="K22" i="11"/>
  <c r="K25" i="11"/>
  <c r="K26" i="11"/>
  <c r="K23" i="11"/>
  <c r="K24" i="11"/>
  <c r="K13" i="6"/>
  <c r="K14" i="6"/>
  <c r="K15" i="6"/>
  <c r="K16" i="6"/>
  <c r="K17" i="6"/>
  <c r="K18" i="6"/>
  <c r="K19" i="6"/>
  <c r="K21" i="6"/>
  <c r="K22" i="6"/>
  <c r="K25" i="8"/>
  <c r="K26" i="8"/>
  <c r="K23" i="8"/>
  <c r="K24" i="8"/>
  <c r="H22" i="8"/>
  <c r="I22" i="8"/>
  <c r="J22" i="8"/>
  <c r="J21" i="8"/>
  <c r="I21" i="8"/>
  <c r="H21" i="8"/>
  <c r="H14" i="8"/>
  <c r="I14" i="8"/>
  <c r="J14" i="8"/>
  <c r="H15" i="8"/>
  <c r="H13" i="8"/>
  <c r="H16" i="8"/>
  <c r="H17" i="8"/>
  <c r="H18" i="8"/>
  <c r="H19" i="8"/>
  <c r="I15" i="8"/>
  <c r="I13" i="8"/>
  <c r="I16" i="8"/>
  <c r="I17" i="8"/>
  <c r="I18" i="8"/>
  <c r="I19" i="8"/>
  <c r="J15" i="8"/>
  <c r="J16" i="8"/>
  <c r="J17" i="8"/>
  <c r="J18" i="8"/>
  <c r="J13" i="8"/>
  <c r="K22" i="8"/>
  <c r="C45" i="8"/>
  <c r="C44" i="8"/>
  <c r="C43" i="8"/>
  <c r="C42" i="8"/>
  <c r="E58" i="8"/>
  <c r="K54" i="8"/>
  <c r="K53" i="8"/>
  <c r="K52" i="8"/>
  <c r="K51" i="8"/>
  <c r="K50" i="8"/>
  <c r="K49" i="8"/>
  <c r="K47" i="11"/>
  <c r="K47" i="9"/>
  <c r="K47" i="7"/>
  <c r="K47" i="6"/>
  <c r="K47" i="1"/>
  <c r="K47" i="8"/>
  <c r="K39" i="8"/>
  <c r="K38" i="8"/>
  <c r="K37" i="8"/>
  <c r="A9" i="8"/>
  <c r="A68" i="1"/>
  <c r="A68" i="9"/>
  <c r="A68" i="8"/>
  <c r="K55" i="11"/>
  <c r="K55" i="9"/>
  <c r="K55" i="7"/>
  <c r="K55" i="6"/>
  <c r="K55" i="1"/>
  <c r="I19" i="1"/>
  <c r="J19" i="1"/>
  <c r="H19" i="1"/>
  <c r="A9" i="6"/>
  <c r="A68" i="6"/>
  <c r="I19" i="6"/>
  <c r="J19" i="6"/>
  <c r="H19" i="6"/>
  <c r="A9" i="7"/>
  <c r="A68" i="7"/>
  <c r="I19" i="7"/>
  <c r="J19" i="7"/>
  <c r="H19" i="7"/>
  <c r="A9" i="9"/>
  <c r="I19" i="9"/>
  <c r="J19" i="9"/>
  <c r="H19" i="9"/>
  <c r="A9" i="11"/>
  <c r="A68" i="11"/>
  <c r="I19" i="11"/>
  <c r="J19" i="11"/>
  <c r="H19" i="11"/>
  <c r="K14" i="8"/>
  <c r="K55" i="8"/>
  <c r="J19" i="8"/>
  <c r="K21" i="8"/>
  <c r="K27" i="6"/>
  <c r="K27" i="1"/>
  <c r="K29" i="1"/>
  <c r="K56" i="1" s="1"/>
  <c r="E59" i="1" s="1"/>
  <c r="K15" i="8"/>
  <c r="K27" i="7"/>
  <c r="K29" i="6"/>
  <c r="K56" i="6" s="1"/>
  <c r="K17" i="8"/>
  <c r="K13" i="8"/>
  <c r="K16" i="8"/>
  <c r="K29" i="7"/>
  <c r="K56" i="7" s="1"/>
  <c r="K27" i="9"/>
  <c r="K19" i="8"/>
  <c r="K27" i="8"/>
  <c r="K28" i="8"/>
  <c r="K29" i="8" s="1"/>
  <c r="K56" i="8" s="1"/>
  <c r="K27" i="11"/>
  <c r="K29" i="11"/>
  <c r="K56" i="11"/>
  <c r="E59" i="11" s="1"/>
  <c r="K61" i="11" s="1"/>
  <c r="K29" i="9"/>
  <c r="K56" i="9" s="1"/>
  <c r="K62" i="11" l="1"/>
  <c r="K64" i="11" s="1"/>
  <c r="E59" i="9"/>
  <c r="K61" i="9" s="1"/>
  <c r="K62" i="9" s="1"/>
  <c r="K64" i="9" s="1"/>
  <c r="E59" i="7"/>
  <c r="K61" i="7" s="1"/>
  <c r="K62" i="7"/>
  <c r="K64" i="7" s="1"/>
  <c r="E59" i="6"/>
  <c r="K61" i="6" s="1"/>
  <c r="K62" i="6" s="1"/>
  <c r="K64" i="6" s="1"/>
  <c r="K61" i="1"/>
  <c r="E59" i="8" l="1"/>
  <c r="K61" i="8"/>
  <c r="K62" i="8" s="1"/>
  <c r="K62" i="1"/>
  <c r="K64" i="1" s="1"/>
  <c r="K64" i="8" s="1"/>
</calcChain>
</file>

<file path=xl/comments1.xml><?xml version="1.0" encoding="utf-8"?>
<comments xmlns="http://schemas.openxmlformats.org/spreadsheetml/2006/main">
  <authors>
    <author>nash</author>
    <author>Erin L. Nash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Enter current salary</t>
        </r>
      </text>
    </comment>
    <comment ref="A31" authorId="1" shapeId="0">
      <text>
        <r>
          <rPr>
            <b/>
            <sz val="8"/>
            <color indexed="81"/>
            <rFont val="Tahoma"/>
            <family val="2"/>
          </rPr>
          <t>Ohio University guidelines define equipment as items over $5000</t>
        </r>
      </text>
    </comment>
    <comment ref="F53" authorId="1" shapeId="0">
      <text>
        <r>
          <rPr>
            <b/>
            <sz val="8"/>
            <color indexed="81"/>
            <rFont val="Tahoma"/>
            <family val="2"/>
          </rPr>
          <t>please enter # of subawards for correct calculation of indirect costs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1" shapeId="0">
      <text>
        <r>
          <rPr>
            <b/>
            <sz val="8"/>
            <color indexed="81"/>
            <rFont val="Tahoma"/>
            <family val="2"/>
          </rPr>
          <t>spreadsheet assumes on-campus indirect cost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<sst xmlns="http://schemas.openxmlformats.org/spreadsheetml/2006/main" count="571" uniqueCount="96">
  <si>
    <t xml:space="preserve">    SUMMARY</t>
  </si>
  <si>
    <t>Year 1</t>
  </si>
  <si>
    <r>
      <t xml:space="preserve">              </t>
    </r>
    <r>
      <rPr>
        <b/>
        <sz val="11"/>
        <rFont val="Arial"/>
        <family val="2"/>
      </rPr>
      <t>PROPOSAL BUDGET</t>
    </r>
  </si>
  <si>
    <r>
      <t xml:space="preserve">                </t>
    </r>
    <r>
      <rPr>
        <b/>
        <sz val="10"/>
        <rFont val="Arial"/>
        <family val="2"/>
      </rPr>
      <t>FOR NSF USE ONLY</t>
    </r>
  </si>
  <si>
    <t>ORGANIZATION</t>
  </si>
  <si>
    <t>PROPOSAL NO.</t>
  </si>
  <si>
    <t>Ohio University</t>
  </si>
  <si>
    <t>PROPOSED</t>
  </si>
  <si>
    <t>GRANTED</t>
  </si>
  <si>
    <t>PRINCIPAL INVESTIGATOR/PROJECT DIRECTOR</t>
  </si>
  <si>
    <t>AWARD NO.</t>
  </si>
  <si>
    <t>A. SENIOR PERSONNEL: PI/PD, Co-PI'S, Faculty and Other Senior Associates</t>
  </si>
  <si>
    <t xml:space="preserve">      NSF-Funded</t>
  </si>
  <si>
    <t>Funds</t>
  </si>
  <si>
    <t xml:space="preserve">         (List each separately with title, A.7. show number in brackets)</t>
  </si>
  <si>
    <t xml:space="preserve">    Person-months</t>
  </si>
  <si>
    <t>Requested By</t>
  </si>
  <si>
    <t>Granted by NSF</t>
  </si>
  <si>
    <t>CAL</t>
  </si>
  <si>
    <t>SUMR</t>
  </si>
  <si>
    <t>Proposer</t>
  </si>
  <si>
    <t>(If Different)</t>
  </si>
  <si>
    <t xml:space="preserve"> B. OTHER PERSONNEL (SHOW NUMBERS IN BRACKETS)</t>
  </si>
  <si>
    <t xml:space="preserve">        TOTAL SALARIES AND WAGES (A+B)</t>
  </si>
  <si>
    <t xml:space="preserve"> C. FRINGE BENEFITS (IF CHARGED AS DIRECT COSTS)</t>
  </si>
  <si>
    <t xml:space="preserve">       TOTAL SALARIES, WAGES AND FRINGE BENEFITS (A+B+C)</t>
  </si>
  <si>
    <t xml:space="preserve"> D. EQUIPMENT (LIST ITEM AND DOLLAR AMOUNT FOR EACH ITEM EXCEEDING $5,000)</t>
  </si>
  <si>
    <t xml:space="preserve">       TOTAL EQUIPMENT</t>
  </si>
  <si>
    <t xml:space="preserve"> E. TRAVEL</t>
  </si>
  <si>
    <t>1. DOMESTIC (INCL. CANADA, MEXICO AND U.S. POSSESSIONS)</t>
  </si>
  <si>
    <t>2. FOREIGN</t>
  </si>
  <si>
    <t xml:space="preserve"> F. PARTICIPANT SUPPORT COSTS</t>
  </si>
  <si>
    <t xml:space="preserve">   1. STIPENDS</t>
  </si>
  <si>
    <t xml:space="preserve">   2. TRAVEL</t>
  </si>
  <si>
    <t xml:space="preserve">   3. SUBSISTENCE</t>
  </si>
  <si>
    <t xml:space="preserve">   4. OTHER</t>
  </si>
  <si>
    <t xml:space="preserve"> G. OTHER DIRECT COSTS</t>
  </si>
  <si>
    <t xml:space="preserve">   1. MATERIALS AND SUPPLIES</t>
  </si>
  <si>
    <t xml:space="preserve">   2. PUBLICATION COSTS/DOCUMENTATION/DISSEMINATION</t>
  </si>
  <si>
    <t xml:space="preserve">   3. CONSULTANT SERVICES</t>
  </si>
  <si>
    <t xml:space="preserve">   4. COMPUTER SERVICES</t>
  </si>
  <si>
    <t xml:space="preserve">   5. SUBAWARDS</t>
  </si>
  <si>
    <t xml:space="preserve">   6. OTHER</t>
  </si>
  <si>
    <t xml:space="preserve">       TOTAL OTHER DIRECT COSTS</t>
  </si>
  <si>
    <t xml:space="preserve"> H. TOTAL DIRECT COSTS (A THROUGH G)</t>
  </si>
  <si>
    <t xml:space="preserve"> </t>
  </si>
  <si>
    <t xml:space="preserve"> J. TOTAL DIRECT AND INDIRECT COSTS (H+I)</t>
  </si>
  <si>
    <t xml:space="preserve"> K. RESIDUAL FUNDS (IF FOR FURTHER SUPPORT OF CURRENT PROJECT SEE GPG II.D.7.j.)</t>
  </si>
  <si>
    <t xml:space="preserve"> L. AMOUNT OF THIS REQUEST (J) OR (J MINUS K)</t>
  </si>
  <si>
    <t xml:space="preserve"> M. COST-SHARING: PROPOSED LEVEL $</t>
  </si>
  <si>
    <t xml:space="preserve">    AGREED LEVEL IF DIFFERENT $</t>
  </si>
  <si>
    <t xml:space="preserve"> PI/PD TYPED NAME &amp; SIGNATURE*</t>
  </si>
  <si>
    <t xml:space="preserve"> DATE</t>
  </si>
  <si>
    <t>FOR NSF USE ONLY</t>
  </si>
  <si>
    <t>INDIRECT COST RATE VERIFICATION</t>
  </si>
  <si>
    <t xml:space="preserve"> ORG. REP. TYPED NAME &amp; SIGNATURE*</t>
  </si>
  <si>
    <t xml:space="preserve">  Date Checked</t>
  </si>
  <si>
    <t xml:space="preserve">    Date of Rate Sheet</t>
  </si>
  <si>
    <t xml:space="preserve">  Initials-ORG</t>
  </si>
  <si>
    <t xml:space="preserve">            *SIGNATURES REQUIRED ONLY FOR REVISED BUDGET (GPG III. B)</t>
  </si>
  <si>
    <t>Base =</t>
  </si>
  <si>
    <t xml:space="preserve">  I. INDIRECT COSTS (F&amp;A) (SPECIFY RATE AND BASE)</t>
  </si>
  <si>
    <t xml:space="preserve">          TOTAL INDIRECT COSTS (F&amp;A)</t>
  </si>
  <si>
    <r>
      <t xml:space="preserve"> </t>
    </r>
    <r>
      <rPr>
        <b/>
        <sz val="8"/>
        <rFont val="Arial"/>
        <family val="2"/>
      </rPr>
      <t>NSF FORM 1030 (10/97) Supersedes All Previous Editions</t>
    </r>
  </si>
  <si>
    <t xml:space="preserve">  5.  </t>
  </si>
  <si>
    <t xml:space="preserve">      DURATION (MONTHS)</t>
  </si>
  <si>
    <t>ACAD</t>
  </si>
  <si>
    <t xml:space="preserve">                  </t>
  </si>
  <si>
    <t xml:space="preserve">  2. (   ) OTHER PROFESSIONALS (TECHNICIAN, PROGRAMMER, ETC.)</t>
  </si>
  <si>
    <t>26% of MTDC</t>
  </si>
  <si>
    <t>off campus</t>
  </si>
  <si>
    <t>on campus</t>
  </si>
  <si>
    <t>Year 2</t>
  </si>
  <si>
    <t>Year 3</t>
  </si>
  <si>
    <t>Cumulative</t>
  </si>
  <si>
    <t xml:space="preserve">         (  ) TOTAL PARTICIPANT SUPPORT COSTS</t>
  </si>
  <si>
    <t xml:space="preserve">  1. (   ) POST DOCTORAL ASSOCIATES</t>
  </si>
  <si>
    <t xml:space="preserve">  6. (   ) OTHER</t>
  </si>
  <si>
    <t xml:space="preserve">  5. (   ) SECRETARIAL - CLERICAL (IF CHARGED DIRECTLY)</t>
  </si>
  <si>
    <t xml:space="preserve">  4. (   ) UNDERGRADUATE STUDENTS</t>
  </si>
  <si>
    <t xml:space="preserve">  3. (   ) GRADUATE STUDENTS</t>
  </si>
  <si>
    <t xml:space="preserve">  6. (   ) OTHERS (LIST INDIVIDUALLY ON BUDGET JUSTIFICATION PAGE)</t>
  </si>
  <si>
    <t>Salary:</t>
  </si>
  <si>
    <t xml:space="preserve">  1.  </t>
  </si>
  <si>
    <t xml:space="preserve">  2.  </t>
  </si>
  <si>
    <t xml:space="preserve">  3.  </t>
  </si>
  <si>
    <t xml:space="preserve">  7. (   ) TOTAL SENIOR PERSONNEL (1-6)</t>
  </si>
  <si>
    <t xml:space="preserve">  4.  </t>
  </si>
  <si>
    <t>Number of Subawards:</t>
  </si>
  <si>
    <t>Year 4</t>
  </si>
  <si>
    <t>Year 5</t>
  </si>
  <si>
    <t xml:space="preserve">  7. ( 2 ) TOTAL SENIOR PERSONNEL (1-6)</t>
  </si>
  <si>
    <t xml:space="preserve">  2. (   ) OTHER PROFESSIONALS (TECHNICIAN, PROGRAMMER)</t>
  </si>
  <si>
    <t>Tuition Rates per quarter FY06-07: $2,535 resident, $5,199 non-resident</t>
  </si>
  <si>
    <t xml:space="preserve">51% of MTDC </t>
  </si>
  <si>
    <t>P. Maureen Valentine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</si>
</sst>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3" fillId="0" borderId="31" xfId="0" applyFont="1" applyBorder="1"/>
    <xf numFmtId="0" fontId="3" fillId="0" borderId="32" xfId="0" applyFont="1" applyBorder="1"/>
    <xf numFmtId="0" fontId="3" fillId="2" borderId="28" xfId="0" applyFont="1" applyFill="1" applyBorder="1"/>
    <xf numFmtId="0" fontId="3" fillId="2" borderId="33" xfId="0" applyFont="1" applyFill="1" applyBorder="1"/>
    <xf numFmtId="0" fontId="3" fillId="0" borderId="34" xfId="0" applyFont="1" applyBorder="1"/>
    <xf numFmtId="0" fontId="3" fillId="2" borderId="16" xfId="0" applyFont="1" applyFill="1" applyBorder="1"/>
    <xf numFmtId="0" fontId="3" fillId="0" borderId="33" xfId="0" applyFont="1" applyBorder="1"/>
    <xf numFmtId="0" fontId="4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6" xfId="0" applyFont="1" applyBorder="1"/>
    <xf numFmtId="49" fontId="3" fillId="0" borderId="37" xfId="0" applyNumberFormat="1" applyFont="1" applyBorder="1"/>
    <xf numFmtId="0" fontId="3" fillId="0" borderId="37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3" fillId="0" borderId="39" xfId="0" applyFont="1" applyBorder="1"/>
    <xf numFmtId="0" fontId="5" fillId="0" borderId="0" xfId="0" applyFont="1"/>
    <xf numFmtId="0" fontId="6" fillId="0" borderId="0" xfId="0" applyFont="1"/>
    <xf numFmtId="49" fontId="3" fillId="0" borderId="0" xfId="0" applyNumberFormat="1" applyFont="1" applyBorder="1"/>
    <xf numFmtId="0" fontId="0" fillId="0" borderId="40" xfId="0" applyBorder="1"/>
    <xf numFmtId="0" fontId="0" fillId="0" borderId="31" xfId="0" applyBorder="1"/>
    <xf numFmtId="0" fontId="0" fillId="0" borderId="41" xfId="0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18" xfId="0" applyNumberFormat="1" applyFont="1" applyBorder="1"/>
    <xf numFmtId="0" fontId="8" fillId="0" borderId="31" xfId="0" applyFont="1" applyBorder="1" applyAlignment="1">
      <alignment horizontal="center"/>
    </xf>
    <xf numFmtId="6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7" fillId="0" borderId="3" xfId="0" applyNumberFormat="1" applyFont="1" applyBorder="1"/>
    <xf numFmtId="42" fontId="9" fillId="0" borderId="0" xfId="0" applyNumberFormat="1" applyFont="1" applyAlignment="1">
      <alignment horizontal="center"/>
    </xf>
    <xf numFmtId="42" fontId="0" fillId="0" borderId="23" xfId="0" applyNumberFormat="1" applyBorder="1"/>
    <xf numFmtId="42" fontId="3" fillId="0" borderId="10" xfId="0" applyNumberFormat="1" applyFont="1" applyBorder="1"/>
    <xf numFmtId="42" fontId="0" fillId="0" borderId="4" xfId="0" applyNumberFormat="1" applyBorder="1"/>
    <xf numFmtId="42" fontId="3" fillId="0" borderId="14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center"/>
    </xf>
    <xf numFmtId="42" fontId="0" fillId="0" borderId="0" xfId="0" applyNumberFormat="1"/>
    <xf numFmtId="42" fontId="0" fillId="0" borderId="18" xfId="0" applyNumberFormat="1" applyBorder="1"/>
    <xf numFmtId="42" fontId="3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7" fillId="0" borderId="14" xfId="0" applyNumberFormat="1" applyFont="1" applyBorder="1"/>
    <xf numFmtId="42" fontId="7" fillId="2" borderId="6" xfId="0" applyNumberFormat="1" applyFont="1" applyFill="1" applyBorder="1"/>
    <xf numFmtId="42" fontId="7" fillId="2" borderId="0" xfId="0" applyNumberFormat="1" applyFont="1" applyFill="1"/>
    <xf numFmtId="42" fontId="7" fillId="2" borderId="15" xfId="0" applyNumberFormat="1" applyFont="1" applyFill="1" applyBorder="1"/>
    <xf numFmtId="42" fontId="7" fillId="2" borderId="9" xfId="0" applyNumberFormat="1" applyFont="1" applyFill="1" applyBorder="1"/>
    <xf numFmtId="42" fontId="7" fillId="0" borderId="0" xfId="0" applyNumberFormat="1" applyFont="1"/>
    <xf numFmtId="42" fontId="7" fillId="2" borderId="12" xfId="0" applyNumberFormat="1" applyFont="1" applyFill="1" applyBorder="1"/>
    <xf numFmtId="42" fontId="7" fillId="0" borderId="7" xfId="0" applyNumberFormat="1" applyFont="1" applyBorder="1"/>
    <xf numFmtId="42" fontId="7" fillId="0" borderId="11" xfId="0" applyNumberFormat="1" applyFont="1" applyBorder="1"/>
    <xf numFmtId="42" fontId="3" fillId="0" borderId="20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2" fontId="3" fillId="0" borderId="8" xfId="0" applyNumberFormat="1" applyFont="1" applyBorder="1"/>
    <xf numFmtId="42" fontId="3" fillId="0" borderId="19" xfId="0" applyNumberFormat="1" applyFont="1" applyBorder="1"/>
    <xf numFmtId="42" fontId="3" fillId="0" borderId="0" xfId="0" applyNumberFormat="1" applyFont="1"/>
    <xf numFmtId="0" fontId="0" fillId="0" borderId="34" xfId="0" applyBorder="1"/>
    <xf numFmtId="0" fontId="3" fillId="0" borderId="12" xfId="0" applyFont="1" applyBorder="1" applyAlignment="1">
      <alignment horizontal="right"/>
    </xf>
    <xf numFmtId="42" fontId="3" fillId="0" borderId="12" xfId="1" applyNumberFormat="1" applyFont="1" applyBorder="1"/>
    <xf numFmtId="42" fontId="3" fillId="0" borderId="3" xfId="1" applyNumberFormat="1" applyFont="1" applyBorder="1"/>
    <xf numFmtId="3" fontId="3" fillId="0" borderId="12" xfId="0" applyNumberFormat="1" applyFont="1" applyBorder="1"/>
    <xf numFmtId="0" fontId="3" fillId="0" borderId="12" xfId="0" applyFont="1" applyBorder="1" applyAlignment="1">
      <alignment horizontal="left"/>
    </xf>
    <xf numFmtId="165" fontId="3" fillId="0" borderId="11" xfId="1" applyNumberFormat="1" applyFont="1" applyBorder="1"/>
    <xf numFmtId="164" fontId="3" fillId="0" borderId="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5" fontId="3" fillId="0" borderId="6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abSelected="1" topLeftCell="A10" workbookViewId="0">
      <selection activeCell="K28" sqref="K28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1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/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91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92</v>
      </c>
      <c r="B22" s="19"/>
      <c r="C22" s="19"/>
      <c r="D22" s="19"/>
      <c r="E22" s="19"/>
      <c r="F22" s="108" t="s">
        <v>82</v>
      </c>
      <c r="G22" s="113">
        <v>0</v>
      </c>
      <c r="H22" s="22"/>
      <c r="I22" s="22"/>
      <c r="J22" s="22"/>
      <c r="K22" s="81">
        <f>G22*1.03/12*(J22+I22+H22)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0.16189*K19+0.16189*(K21+K22+K25+K26)+0.00739*(K23+K24)+(13376*1.05/12*(H21+H22))+(13376*1.05/9*(H13+I13+H14+I14+H15+I15+H16+I16+H17+I17))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/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5"/>
      <c r="D43" s="115"/>
      <c r="E43" s="115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5"/>
      <c r="D44" s="115"/>
      <c r="E44" s="115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5"/>
      <c r="D45" s="115"/>
      <c r="E45" s="115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 t="s">
        <v>88</v>
      </c>
      <c r="E53" s="19"/>
      <c r="F53" s="111">
        <v>0</v>
      </c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12" t="s">
        <v>93</v>
      </c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72">
        <f>K56-K37-K47-K53+(25000*F53)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A9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5:A1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13" workbookViewId="0">
      <selection activeCell="K28" sqref="K28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72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1'!E13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1'!E14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1'!E15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1'!E16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1'!E17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1'!E21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92</v>
      </c>
      <c r="B22" s="19"/>
      <c r="C22" s="19"/>
      <c r="D22" s="19"/>
      <c r="E22" s="19"/>
      <c r="F22" s="108" t="s">
        <v>82</v>
      </c>
      <c r="G22" s="113">
        <v>0</v>
      </c>
      <c r="H22" s="22"/>
      <c r="I22" s="22"/>
      <c r="J22" s="22"/>
      <c r="K22" s="81">
        <f>G22*1.03/12*(J22+I22+H22)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1'!K23*1.03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1'!K24*1.03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1'!K25*1.03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1'!K26*1.03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0.16189*K19+0.16189*(K21+K22+K25+K26)+0.00739*(K23+K24)+(13376*1.05*1.05/12*(H21+H22))+(13376*1.05*1.05/9*(H13+I13+H14+I14+H15+I15+H16+I16+H17+I17))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/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5"/>
      <c r="D43" s="115"/>
      <c r="E43" s="115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5"/>
      <c r="D44" s="115"/>
      <c r="E44" s="115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5"/>
      <c r="D45" s="115"/>
      <c r="E45" s="115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19" workbookViewId="0">
      <selection activeCell="K28" sqref="K28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73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2'!E13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2'!E14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2'!E15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2'!E16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2'!E17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2'!E21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92</v>
      </c>
      <c r="B22" s="19"/>
      <c r="C22" s="19"/>
      <c r="D22" s="19"/>
      <c r="E22" s="19"/>
      <c r="F22" s="108" t="s">
        <v>82</v>
      </c>
      <c r="G22" s="113">
        <v>0</v>
      </c>
      <c r="H22" s="22"/>
      <c r="I22" s="22"/>
      <c r="J22" s="22"/>
      <c r="K22" s="81">
        <f>G22*1.03/12*(J22+I22+H22)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2'!K23*1.03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2'!K24*1.03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2'!K25*1.03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2'!K26*1.03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0.16189*K19+0.16189*(K21+K22+K25+K26)+0.00739*(K23+K24)+(13376*1.05*1.05*1.05/12*(H21+H22))+(13376*1.05*1.05*1.05/9*(H13+I13+H14+I14+H15+I15+H16+I16+H17+I17))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/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5"/>
      <c r="D43" s="115"/>
      <c r="E43" s="115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5"/>
      <c r="D44" s="115"/>
      <c r="E44" s="115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5"/>
      <c r="D45" s="115"/>
      <c r="E45" s="115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22" workbookViewId="0">
      <selection activeCell="K29" sqref="K29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89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3'!E13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3'!E14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3'!E15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3'!E16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3'!E17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3'!E21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92</v>
      </c>
      <c r="B22" s="19"/>
      <c r="C22" s="19"/>
      <c r="D22" s="19"/>
      <c r="E22" s="19"/>
      <c r="F22" s="108" t="s">
        <v>82</v>
      </c>
      <c r="G22" s="113">
        <v>0</v>
      </c>
      <c r="H22" s="22"/>
      <c r="I22" s="22"/>
      <c r="J22" s="22"/>
      <c r="K22" s="81">
        <f>G22*1.03/12*(J22+I22+H22)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3'!K23*1.03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3'!K24*1.03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3'!K25*1.03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3'!K26*1.03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0.16189*K19+0.16189*(K21+K22+K25+K26)+0.00739*(K23+K24)+(13376*1.05*1.05*1.05*1.05/12*(H21+H22))+(13376*1.05*1.05*1.05*1.05/9*(H13+I13+H14+I14+H15+I15+H16+I16+H17+I17))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/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5"/>
      <c r="D43" s="115"/>
      <c r="E43" s="115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5"/>
      <c r="D44" s="115"/>
      <c r="E44" s="115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5"/>
      <c r="D45" s="115"/>
      <c r="E45" s="115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25" workbookViewId="0">
      <selection activeCell="K29" sqref="K29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90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4'!E13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4'!E14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4'!E15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4'!E16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4'!E17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4'!E21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92</v>
      </c>
      <c r="B22" s="19"/>
      <c r="C22" s="19"/>
      <c r="D22" s="19"/>
      <c r="E22" s="19"/>
      <c r="F22" s="108" t="s">
        <v>82</v>
      </c>
      <c r="G22" s="113">
        <v>0</v>
      </c>
      <c r="H22" s="22"/>
      <c r="I22" s="22"/>
      <c r="J22" s="22"/>
      <c r="K22" s="81">
        <f>G22*1.03/12*(J22+I22+H22)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4'!K23*1.03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4'!K24*1.03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4'!K25*1.03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4'!K26*1.03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0.16189*K19+0.16189*(K21+K22+K25+K26)+0.00739*(K23+K24)+(13376*1.05*1.05*1.05*1.05*1.05/12*(H21+H22))+(13376*1.05*1.05*1.05*1.05*1.05/9*(H13+I13+H14+I14+H15+I15+H16+I16+H17+I17))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/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5"/>
      <c r="D43" s="115"/>
      <c r="E43" s="115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5"/>
      <c r="D44" s="115"/>
      <c r="E44" s="115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5"/>
      <c r="D45" s="115"/>
      <c r="E45" s="115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19" workbookViewId="0">
      <selection activeCell="B60" sqref="B60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74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/>
      <c r="E13" s="109"/>
      <c r="F13" s="19"/>
      <c r="G13" s="19"/>
      <c r="H13" s="4">
        <f>'Year 4'!H13+'Year 5'!H13+'Year 3'!H13+'Year 2'!H13+'Year 1'!H13</f>
        <v>0</v>
      </c>
      <c r="I13" s="4">
        <f>'Year 5'!I13+'Year 4'!I13+'Year 3'!I13+'Year 2'!I13+'Year 1'!I13</f>
        <v>0</v>
      </c>
      <c r="J13" s="4">
        <f>'Year 5'!J13+'Year 4'!J13+'Year 3'!J13+'Year 2'!J13+'Year 1'!J13</f>
        <v>0</v>
      </c>
      <c r="K13" s="110">
        <f>'Year 5'!K13+'Year 4'!K13+'Year 3'!K13+'Year 2'!K13+'Year 1'!K13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/>
      <c r="E14" s="109"/>
      <c r="F14" s="19"/>
      <c r="G14" s="19"/>
      <c r="H14" s="4">
        <f>'Year 4'!H14+'Year 5'!H14+'Year 3'!H14+'Year 2'!H14+'Year 1'!H14</f>
        <v>0</v>
      </c>
      <c r="I14" s="4">
        <f>'Year 5'!I14+'Year 4'!I14+'Year 3'!I14+'Year 2'!I14+'Year 1'!I14</f>
        <v>0</v>
      </c>
      <c r="J14" s="4">
        <f>'Year 5'!J14+'Year 4'!J14+'Year 3'!J14+'Year 2'!J14+'Year 1'!J14</f>
        <v>0</v>
      </c>
      <c r="K14" s="110">
        <f>'Year 5'!K14+'Year 4'!K14+'Year 3'!K14+'Year 2'!K14+'Year 1'!K14</f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/>
      <c r="E15" s="109"/>
      <c r="F15" s="19"/>
      <c r="G15" s="19"/>
      <c r="H15" s="4">
        <f>'Year 4'!H15+'Year 5'!H15+'Year 3'!H15+'Year 2'!H15+'Year 1'!H15</f>
        <v>0</v>
      </c>
      <c r="I15" s="4">
        <f>'Year 5'!I15+'Year 4'!I15+'Year 3'!I15+'Year 2'!I15+'Year 1'!I15</f>
        <v>0</v>
      </c>
      <c r="J15" s="4">
        <f>'Year 5'!J15+'Year 4'!J15+'Year 3'!J15+'Year 2'!J15+'Year 1'!J15</f>
        <v>0</v>
      </c>
      <c r="K15" s="110">
        <f>'Year 5'!K15+'Year 4'!K15+'Year 3'!K15+'Year 2'!K15+'Year 1'!K15</f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/>
      <c r="E16" s="109"/>
      <c r="F16" s="19"/>
      <c r="G16" s="19"/>
      <c r="H16" s="4">
        <f>'Year 4'!H16+'Year 5'!H16+'Year 3'!H16+'Year 2'!H16+'Year 1'!H16</f>
        <v>0</v>
      </c>
      <c r="I16" s="4">
        <f>'Year 5'!I16+'Year 4'!I16+'Year 3'!I16+'Year 2'!I16+'Year 1'!I16</f>
        <v>0</v>
      </c>
      <c r="J16" s="4">
        <f>'Year 5'!J16+'Year 4'!J16+'Year 3'!J16+'Year 2'!J16+'Year 1'!J16</f>
        <v>0</v>
      </c>
      <c r="K16" s="110">
        <f>'Year 5'!K16+'Year 4'!K16+'Year 3'!K16+'Year 2'!K16+'Year 1'!K16</f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/>
      <c r="E17" s="109"/>
      <c r="F17" s="19"/>
      <c r="G17" s="19"/>
      <c r="H17" s="4">
        <f>'Year 4'!H17+'Year 5'!H17+'Year 3'!H17+'Year 2'!H17+'Year 1'!H17</f>
        <v>0</v>
      </c>
      <c r="I17" s="4">
        <f>'Year 5'!I17+'Year 4'!I17+'Year 3'!I17+'Year 2'!I17+'Year 1'!I17</f>
        <v>0</v>
      </c>
      <c r="J17" s="4">
        <f>'Year 5'!J17+'Year 4'!J17+'Year 3'!J17+'Year 2'!J17+'Year 1'!J17</f>
        <v>0</v>
      </c>
      <c r="K17" s="110">
        <f>'Year 5'!K17+'Year 4'!K17+'Year 3'!K17+'Year 2'!K17+'Year 1'!K17</f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>
        <f>'Year 4'!H18+'Year 5'!H18+'Year 3'!H18+'Year 2'!H18+'Year 1'!H18</f>
        <v>0</v>
      </c>
      <c r="I18" s="4">
        <f>'Year 5'!I18+'Year 4'!I18+'Year 3'!I18+'Year 2'!I18+'Year 1'!I18</f>
        <v>0</v>
      </c>
      <c r="J18" s="4">
        <f>'Year 5'!J18+'Year 4'!J18+'Year 3'!J18+'Year 2'!J18+'Year 1'!J18</f>
        <v>0</v>
      </c>
      <c r="K18" s="92"/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9"/>
      <c r="E21" s="19"/>
      <c r="F21" s="19"/>
      <c r="G21" s="20"/>
      <c r="H21" s="4">
        <f>'Year 5'!H21+'Year 4'!H21+'Year 3'!H21+'Year 2'!H21+'Year 1'!H21</f>
        <v>0</v>
      </c>
      <c r="I21" s="4">
        <f>'Year 5'!I21+'Year 4'!I21+'Year 3'!I21+'Year 2'!I21+'Year 1'!I21</f>
        <v>0</v>
      </c>
      <c r="J21" s="4">
        <f>'Year 5'!J21+'Year 4'!J21+'Year 3'!J21+'Year 2'!J21+'Year 1'!J21</f>
        <v>0</v>
      </c>
      <c r="K21" s="110">
        <f>'Year 5'!K21+'Year 4'!K21+'Year 3'!K21+'Year 2'!K21+'Year 1'!K21</f>
        <v>0</v>
      </c>
      <c r="L21" s="107"/>
    </row>
    <row r="22" spans="1:12" ht="11.1" customHeight="1" x14ac:dyDescent="0.2">
      <c r="A22" s="57" t="s">
        <v>68</v>
      </c>
      <c r="B22" s="19"/>
      <c r="C22" s="19"/>
      <c r="D22" s="19"/>
      <c r="E22" s="19"/>
      <c r="F22" s="19"/>
      <c r="G22" s="20"/>
      <c r="H22" s="4">
        <f>'Year 5'!H22+'Year 4'!H22+'Year 3'!H22+'Year 2'!H22+'Year 1'!H22</f>
        <v>0</v>
      </c>
      <c r="I22" s="4">
        <f>'Year 5'!I22+'Year 4'!I22+'Year 3'!I22+'Year 2'!I22+'Year 1'!I22</f>
        <v>0</v>
      </c>
      <c r="J22" s="4">
        <f>'Year 5'!J22+'Year 4'!J22+'Year 3'!J22+'Year 2'!J22+'Year 1'!J22</f>
        <v>0</v>
      </c>
      <c r="K22" s="110">
        <f>'Year 5'!K22+'Year 4'!K22+'Year 3'!K22+'Year 2'!K22+'Year 1'!K22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110">
        <f>'Year 5'!K23+'Year 4'!K23+'Year 3'!K23+'Year 2'!K23+'Year 1'!K23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110">
        <f>'Year 5'!K24+'Year 4'!K24+'Year 3'!K24+'Year 2'!K24+'Year 1'!K24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110">
        <f>'Year 5'!K25+'Year 4'!K25+'Year 3'!K25+'Year 2'!K25+'Year 1'!K25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110">
        <f>'Year 5'!K26+'Year 4'!K26+'Year 3'!K26+'Year 2'!K26+'Year 1'!K26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110">
        <f>'Year 5'!K28+'Year 4'!K28+'Year 3'!K28+'Year 2'!K28+'Year 1'!K28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110">
        <f>'Year 5'!K37+'Year 4'!K37+'Year 3'!K37+'Year 2'!K37+'Year 1'!K37</f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110">
        <f>'Year 5'!K38+'Year 4'!K38+'Year 3'!K38+'Year 2'!K38+'Year 1'!K38</f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110">
        <f>'Year 5'!K39+'Year 4'!K39+'Year 3'!K39+'Year 2'!K39+'Year 1'!K39</f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6">
        <f>'Year 5'!C42:E42+'Year 4'!C42:E42+'Year 3'!C42:E42+'Year 2'!C42:E42+'Year 1'!C42:E42</f>
        <v>0</v>
      </c>
      <c r="D42" s="116"/>
      <c r="E42" s="116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6">
        <f>'Year 5'!C43:E43+'Year 4'!C43:E43+'Year 3'!C43:E43+'Year 2'!C43:E43+'Year 1'!C43:E43</f>
        <v>0</v>
      </c>
      <c r="D43" s="116"/>
      <c r="E43" s="116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6">
        <f>'Year 5'!C44:E44+'Year 4'!C44:E44+'Year 3'!C44:E44+'Year 2'!C44:E44+'Year 1'!C44:E44</f>
        <v>0</v>
      </c>
      <c r="D44" s="116"/>
      <c r="E44" s="116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6">
        <f>'Year 5'!C45:E45+'Year 4'!C45:E45+'Year 3'!C45:E45+'Year 2'!C45:E45+'Year 1'!C45:E45</f>
        <v>0</v>
      </c>
      <c r="D45" s="116"/>
      <c r="E45" s="116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110">
        <f>'Year 5'!K47+'Year 4'!K47+'Year 3'!K47+'Year 2'!K47+'Year 1'!K47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110">
        <f>'Year 5'!K49+'Year 4'!K49+'Year 3'!K49+'Year 2'!K49+'Year 1'!K49</f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110">
        <f>'Year 5'!K50+'Year 4'!K50+'Year 3'!K50+'Year 2'!K50+'Year 1'!K50</f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110">
        <f>'Year 5'!K51+'Year 4'!K51+'Year 3'!K51+'Year 2'!K51+'Year 1'!K51</f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110">
        <f>'Year 5'!K52+'Year 4'!K52+'Year 3'!K52+'Year 2'!K52+'Year 1'!K52</f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110">
        <f>'Year 5'!K53+'Year 4'!K53+'Year 3'!K53+'Year 2'!K53+'Year 1'!K53</f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110">
        <f>'Year 5'!K54+'Year 4'!K54+'Year 3'!K54+'Year 2'!K54+'Year 1'!K54</f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110">
        <f>'Year 5'!E58+'Year 4'!E58+'Year 3'!E58+'Year 2'!E58+'Year 1'!E58</f>
        <v>0</v>
      </c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94</v>
      </c>
      <c r="C59" s="11"/>
      <c r="D59" s="73" t="s">
        <v>60</v>
      </c>
      <c r="E59" s="110">
        <f>'Year 5'!E59+'Year 4'!E59+'Year 3'!E59+'Year 2'!E59+'Year 1'!E59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10">
        <f>'Year 5'!K61+'Year 4'!K61+'Year 3'!K61+'Year 2'!K61+'Year 1'!K61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K61+K56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110">
        <f>'Year 5'!K64+'Year 4'!K64+'Year 3'!K64+'Year 2'!K64+'Year 1'!K64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95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Cumulative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Rochelle Athey</dc:creator>
  <cp:keywords>Budget</cp:keywords>
  <dc:description>Created 5/30/96</dc:description>
  <cp:lastModifiedBy>Huddy, Audra</cp:lastModifiedBy>
  <cp:lastPrinted>2004-10-25T18:16:15Z</cp:lastPrinted>
  <dcterms:created xsi:type="dcterms:W3CDTF">1997-05-22T21:44:43Z</dcterms:created>
  <dcterms:modified xsi:type="dcterms:W3CDTF">2018-10-05T19:52:32Z</dcterms:modified>
</cp:coreProperties>
</file>